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'Munka1'!$A$1:$L$58</definedName>
    <definedName name="_xlnm.Print_Titles" localSheetId="0">'Munka1'!$1:$1</definedName>
    <definedName name="Z_1D4B8A59_A102_4484_83BD_D43B3D042AF9_.wvu.FilterData" localSheetId="0" hidden="1">'Munka1'!$A$1:$L$58</definedName>
    <definedName name="Z_1D4B8A59_A102_4484_83BD_D43B3D042AF9_.wvu.PrintTitles" localSheetId="0" hidden="1">'Munka1'!$1:$1</definedName>
    <definedName name="Z_5F614AA4_C524_4AC9_B06A_C84D5E230F94_.wvu.FilterData" localSheetId="0" hidden="1">'Munka1'!$A$1:$L$58</definedName>
    <definedName name="Z_5F614AA4_C524_4AC9_B06A_C84D5E230F94_.wvu.PrintTitles" localSheetId="0" hidden="1">'Munka1'!$1:$1</definedName>
  </definedNames>
  <calcPr fullCalcOnLoad="1"/>
</workbook>
</file>

<file path=xl/sharedStrings.xml><?xml version="1.0" encoding="utf-8"?>
<sst xmlns="http://schemas.openxmlformats.org/spreadsheetml/2006/main" count="186" uniqueCount="128">
  <si>
    <t>Me.</t>
  </si>
  <si>
    <t>beszerzés mennyisége
(12 hónapra)</t>
  </si>
  <si>
    <t>nettó egységár (Ft / Me.)</t>
  </si>
  <si>
    <t>áfa (%)</t>
  </si>
  <si>
    <t>áfa (Ft / Me.)</t>
  </si>
  <si>
    <t>bruttó egységár (Ft / Me.)</t>
  </si>
  <si>
    <t>nettó összár (Ft)</t>
  </si>
  <si>
    <t>áfa (Ft)</t>
  </si>
  <si>
    <t>bruttó összár (Ft)</t>
  </si>
  <si>
    <r>
      <rPr>
        <sz val="10"/>
        <rFont val="Arial CE"/>
        <family val="2"/>
      </rPr>
      <t xml:space="preserve">megajánlott termék megnevezése és  paraméterei </t>
    </r>
    <r>
      <rPr>
        <vertAlign val="superscript"/>
        <sz val="10"/>
        <rFont val="Arial CE"/>
        <family val="2"/>
      </rPr>
      <t>1</t>
    </r>
  </si>
  <si>
    <t>db</t>
  </si>
  <si>
    <t>liter</t>
  </si>
  <si>
    <t>kg</t>
  </si>
  <si>
    <t>Trappista sajt light</t>
  </si>
  <si>
    <t>Trappista sajt</t>
  </si>
  <si>
    <t>Köményes sajt</t>
  </si>
  <si>
    <t>Óvári light sajt</t>
  </si>
  <si>
    <t>Danone Könnyü és Finom gyümölcs joghurt 125g/db alma,eper,barack,meggy,áfonya...</t>
  </si>
  <si>
    <t>Habos puding vanilia 100g/db</t>
  </si>
  <si>
    <t>Habos puding csoki 100g/db</t>
  </si>
  <si>
    <t>Habos puding csoki 200g/db</t>
  </si>
  <si>
    <t>Habos puding vanilia 200g/db</t>
  </si>
  <si>
    <t>Túró rudi laktóz mentes</t>
  </si>
  <si>
    <t>cs</t>
  </si>
  <si>
    <t>Tejpor</t>
  </si>
  <si>
    <t>doboz</t>
  </si>
  <si>
    <t xml:space="preserve">Összesen: </t>
  </si>
  <si>
    <t>Az ajánlattevőnek a sárgával jelölt cellákat kell kitölteni.</t>
  </si>
  <si>
    <t>Az ajánlattevőnek a zölddel jelölt cella értékét kell a felolvasólapra átvezetni.</t>
  </si>
  <si>
    <t>Kelt: ………………, 2016. ………………………………</t>
  </si>
  <si>
    <t>cégszerű aláírás</t>
  </si>
  <si>
    <t>200 ml/pohár, 2,8% zsírtartalommal</t>
  </si>
  <si>
    <t>5/l-es kiszerelés, 1,5% zsírtartalommal, pasztőrözött, homogénezett</t>
  </si>
  <si>
    <t>1/l, dobozos, utramagas hőmérsékleten hőkezelt, homogénezett tej, 1,5% zsírtartalommal, min. 100 nap minőség megőrzési idővel</t>
  </si>
  <si>
    <t>5/l kiszerelésben 12% zsírtartalommal</t>
  </si>
  <si>
    <t>5/l kiszerelésben 3,5%-os zsírtartalommal</t>
  </si>
  <si>
    <t>5/kg kiszerelésben, félzsíros</t>
  </si>
  <si>
    <t>8db/140g, téliszalámis</t>
  </si>
  <si>
    <t>8db/140g, sonkás</t>
  </si>
  <si>
    <t>8db/140g, natúr</t>
  </si>
  <si>
    <t>8db/200g, natúr</t>
  </si>
  <si>
    <t>Körülbelül 1kg/tömb kiszerelésben, Óvári jellegű, köményes ízesítéssel félzsíros</t>
  </si>
  <si>
    <t>Körülbelül 1kg/tömb kiszerelésben,Óvári sajt, félzsíros</t>
  </si>
  <si>
    <t>Joghurt gyümölcsízesítéssel, 1,8%-os zsírtartalommal, 2,6%-os gyümölcstartalommal, 125g/pohár kiszerelésben</t>
  </si>
  <si>
    <t>Ca-mal és D3vit.-nal dúsított,tejes töltésű sütemény csokoládé bevonattal, 28g/kiszerelés</t>
  </si>
  <si>
    <t>Natúr túródesszert, csokoládé bevonattal, 30g/kiszerelés</t>
  </si>
  <si>
    <t>Zsírszegény sajt, 1kg/tömb kiszerelésben</t>
  </si>
  <si>
    <t>Körülbelül 1kg/tömb kiszerelésben,félzsíros</t>
  </si>
  <si>
    <t>Magvas, kenhető, félzsíros, ömlesztett sajt, 50g/darab kiszerelésben</t>
  </si>
  <si>
    <t>Natút, kenhető, félzsíros, ömlesztett sajt, 50g/darab kiszerelésben</t>
  </si>
  <si>
    <t>Natúr, kenhető, félzsíros, ömlesztett sajt, 100g/darab kiszerelésben, növényi zsír nélkül</t>
  </si>
  <si>
    <t>20g/db, alacsony zsírtartalmú margarin omega3 és -6 zsírsavval</t>
  </si>
  <si>
    <t>10g/db, alacsony zsírtartalmú margarin omega3 és -6 zsírsavval</t>
  </si>
  <si>
    <t>20g/db, maximum 40% zsírtartalommal</t>
  </si>
  <si>
    <t>Natúr, kenhető, félzsíros, ömlesztett sajt, 100g/darab kiszerelésben, laktózmentes</t>
  </si>
  <si>
    <t>Ultramagas hőmérsékleten hőkezelt, homogénezett habtejszín 18%-os zsírtartalommal, 1/l kiszerelésben</t>
  </si>
  <si>
    <t>Ultramagas hőmérsékleten hőkezelt, homogénezett habtejszín 27%-os zsírtartalommal, 1/l kiszerelésben</t>
  </si>
  <si>
    <t>Ultramagas hőmérsékleten hőkezelt, homogénezett főzőtejszín 27%-os zsírtartalommal, 1/l kiszerelésben</t>
  </si>
  <si>
    <t>sovány tejpor, 25/kg kiszerelésben</t>
  </si>
  <si>
    <t>sovány kávétejszín, 10db/csomag kiszerelésben</t>
  </si>
  <si>
    <t>Joghurt gyümölcsízesítéssel, 1,8%-os zsírtartalommal, 2,6%-os gyümölcstartalommal, 150g/pohár kiszerelésben, laktózmentes</t>
  </si>
  <si>
    <t>magyaros ízesítésű, 200g/db kiszerelésben</t>
  </si>
  <si>
    <t>ízesített túrókészítmény, 50g/db, növényi zsírt nem tartalmaz</t>
  </si>
  <si>
    <t>8db/140g, laktózmentes, natúr</t>
  </si>
  <si>
    <t xml:space="preserve">1/l, dobozos, utramagas hőmérsékleten hőkezelt, homogénezett tej, 1,5% zsírtartalommal, laktózmentes </t>
  </si>
  <si>
    <t>150g/doboz kiszerelésben, laktózmentes</t>
  </si>
  <si>
    <t>félzsíros, laktózmentes, 180g/csomag kiszerelésben</t>
  </si>
  <si>
    <t>150g/darab kiszerelésben laktózmentes</t>
  </si>
  <si>
    <r>
      <t>1</t>
    </r>
    <r>
      <rPr>
        <i/>
        <sz val="10"/>
        <rFont val="Arial CE"/>
        <family val="2"/>
      </rPr>
      <t xml:space="preserve"> a megajánlott terméket olyan részletességgel kell meghatározni, hogy egyértelműen beazonosítható legyen (termék neve, márkája, esetleg gyártója), továbbá meg kell adni az ajánlatkérő által előírt paraméterek (összetétel, kiszerelés, stb.) termékre jellemző értékét</t>
    </r>
  </si>
  <si>
    <t>Megnevezés</t>
  </si>
  <si>
    <t>előírt követelmények, paraméterek</t>
  </si>
  <si>
    <t>200 ml/pohár, max. 2,0% zsírtartalommal</t>
  </si>
  <si>
    <t>Kakaó poharas</t>
  </si>
  <si>
    <t>Tej poharas 2,8%</t>
  </si>
  <si>
    <t>Tej 1,5%</t>
  </si>
  <si>
    <t>Tejföl 12%</t>
  </si>
  <si>
    <t>Joghurt</t>
  </si>
  <si>
    <t>Túró</t>
  </si>
  <si>
    <t>Téliszalámis kockasajt</t>
  </si>
  <si>
    <t>Sonkás kockasajt</t>
  </si>
  <si>
    <t>Kockasajt natur</t>
  </si>
  <si>
    <t>Joghurt gyümölcsízesítéssel, max. 1,8%-os zsírtartalommal, min. 2,6%-os gyümölcstartalommal, 125g/pohár kiszerelésben</t>
  </si>
  <si>
    <t>Joghurt gyümölcsízesítéssel, max. 1,8%-os zsírtartalommal, min. 2,6%-os gyümölcstartalommal, 150g/pohár kiszerelésben</t>
  </si>
  <si>
    <t>Nap mint nap (vagy azzal egyenértékű) gyüm joghurt</t>
  </si>
  <si>
    <t>Jogobella (vagy azzal egyenértékű) joghurt gyümölcsös</t>
  </si>
  <si>
    <t>Gyümölcsjoghurt Egri (vagy azzal egyenértékű) meggy,eper</t>
  </si>
  <si>
    <t>Joghurt Szivecske (vagy azzal egyenértékű) sárgabarack,eper,meggy..</t>
  </si>
  <si>
    <t>Joghurt natur</t>
  </si>
  <si>
    <t>Élőflórás, natúr joghurt, max. 3,5%-os zsírtartalommal, 175g/ pohár kiszerelésben</t>
  </si>
  <si>
    <t>Joghurt natúr</t>
  </si>
  <si>
    <t>Élőflórás, natúr joghurt, max. 3,5%-os zsírtartalommal, 150g/ pohár kiszerelésben</t>
  </si>
  <si>
    <t>Kefir</t>
  </si>
  <si>
    <t>Kefír poharas, 175g/pohár, max. 3,5%-os zsírtartalommal</t>
  </si>
  <si>
    <t>Kefír poharas, 150g/pohár, max. 3,5%-os zsírtartalommal</t>
  </si>
  <si>
    <t>Kefír</t>
  </si>
  <si>
    <t>Körözött, zöldfüszeres</t>
  </si>
  <si>
    <t>Pöttyös tejsüti+Ca+D3vit.(vagy azzal egyenértékű)</t>
  </si>
  <si>
    <t>Túró rudi</t>
  </si>
  <si>
    <t>Natúr túródesszert, csokoládé bevonattal, 30g/kiszerelés, max. 27% zsírtartalommal</t>
  </si>
  <si>
    <t>Túró Rudi PÖTTYÖS (vagy azzal egyenértékű)</t>
  </si>
  <si>
    <t>Flóra (vagy azzal egyenértékű) margarin</t>
  </si>
  <si>
    <t>Vitelma (vagy azzal egyenértékű) margarin</t>
  </si>
  <si>
    <t>Mini margarin</t>
  </si>
  <si>
    <t>Magvas sajt tömlős</t>
  </si>
  <si>
    <t>Talléros (vagy azzal egyenértékű) sajt tömlős</t>
  </si>
  <si>
    <t>Sajtkrém natúr /Derby vagy azzal egyenértékű/ tömlős</t>
  </si>
  <si>
    <t>Folyékony növényi zsiradék, vaj aromával, min. 99% zsírtartalmú, növényi olajok (napraforgó olaj, teljes mértékben hidrogénezett repce olaj) 99%, 3,7 l/db</t>
  </si>
  <si>
    <t>Rama Combi Profi (vagy azzal egyenértékű)</t>
  </si>
  <si>
    <t>Margarin, RAMA (vagy azzal egyenértékű) tégla</t>
  </si>
  <si>
    <t>Részben hidrogénezett növényi olajok és zsírok (finomított szójaolaj, kókuszolaj, pálmaolaj), 500g/egység kiszerelésben</t>
  </si>
  <si>
    <t>Magyaros vajkrém</t>
  </si>
  <si>
    <t>túródesszert, laktózmentes</t>
  </si>
  <si>
    <t>Camping (vagy azzal egyenértékű) tömlös sajt laktóz mentes</t>
  </si>
  <si>
    <t>Camping (vagy azzal egyenértékű) lapka sajt laktóz mentes</t>
  </si>
  <si>
    <t>Laktóz mentes kocka sajt</t>
  </si>
  <si>
    <t>Laktóz mentes joghurt</t>
  </si>
  <si>
    <t>Tej laktóz mentes dobozos</t>
  </si>
  <si>
    <t>Túró laktózmentes</t>
  </si>
  <si>
    <t>Tejföl laktóz mentes</t>
  </si>
  <si>
    <t>joghurt laktózmentes gyümölcsös</t>
  </si>
  <si>
    <t>Kávé tejszín</t>
  </si>
  <si>
    <t>Tejszín főző 27%</t>
  </si>
  <si>
    <t>Habtejszín 18%</t>
  </si>
  <si>
    <t>Habtejszín 27%</t>
  </si>
  <si>
    <t>Vanília ízesítésű, pasztőrözött puding, 100g/db</t>
  </si>
  <si>
    <t xml:space="preserve">Csokoládé ízesítésű, pasztőrözött puding, 100g/db, </t>
  </si>
  <si>
    <t xml:space="preserve">Csokoládé ízesítésű, pasztőrözött puding, 200g/db, </t>
  </si>
  <si>
    <t xml:space="preserve">Vanília ízesítésű, pasztőrözött puding, 200g/db,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</si>
</sst>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&quot; Ft&quot;"/>
    <numFmt numFmtId="173" formatCode="_-* #,##0.00\ [$Ft-40E]_-;\-* #,##0.00\ [$Ft-40E]_-;_-* \-??\ [$Ft-40E]_-;_-@_-"/>
  </numFmts>
  <fonts count="39">
    <font>
      <sz val="10"/>
      <name val="Arial CE"/>
      <family val="2"/>
    </font>
    <font>
      <sz val="10"/>
      <name val="Arial"/>
      <family val="0"/>
    </font>
    <font>
      <vertAlign val="superscript"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173" fontId="0" fillId="33" borderId="10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34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172" fontId="0" fillId="35" borderId="10" xfId="0" applyNumberFormat="1" applyFont="1" applyFill="1" applyBorder="1" applyAlignment="1">
      <alignment horizontal="center" vertical="center" wrapText="1"/>
    </xf>
    <xf numFmtId="173" fontId="0" fillId="36" borderId="10" xfId="0" applyNumberFormat="1" applyFill="1" applyBorder="1" applyAlignment="1">
      <alignment/>
    </xf>
    <xf numFmtId="9" fontId="0" fillId="36" borderId="10" xfId="60" applyFont="1" applyFill="1" applyBorder="1" applyAlignment="1" applyProtection="1">
      <alignment/>
      <protection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 horizontal="center" wrapText="1"/>
    </xf>
    <xf numFmtId="3" fontId="0" fillId="37" borderId="10" xfId="0" applyNumberForma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7.00390625" style="0" customWidth="1"/>
    <col min="2" max="2" width="6.00390625" style="0" customWidth="1"/>
    <col min="3" max="3" width="11.25390625" style="0" customWidth="1"/>
    <col min="4" max="4" width="25.75390625" style="0" customWidth="1"/>
    <col min="5" max="5" width="13.375" style="0" customWidth="1"/>
    <col min="6" max="6" width="6.875" style="0" customWidth="1"/>
    <col min="7" max="7" width="14.75390625" style="0" customWidth="1"/>
    <col min="8" max="8" width="14.00390625" style="0" customWidth="1"/>
    <col min="9" max="9" width="19.375" style="0" bestFit="1" customWidth="1"/>
    <col min="10" max="11" width="15.25390625" style="0" customWidth="1"/>
    <col min="12" max="12" width="35.875" style="0" customWidth="1"/>
  </cols>
  <sheetData>
    <row r="1" spans="1:12" ht="38.25">
      <c r="A1" s="20" t="s">
        <v>69</v>
      </c>
      <c r="B1" s="1" t="s">
        <v>0</v>
      </c>
      <c r="C1" s="1" t="s">
        <v>1</v>
      </c>
      <c r="D1" s="21" t="s">
        <v>70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</row>
    <row r="2" spans="1:12" ht="25.5">
      <c r="A2" s="1" t="s">
        <v>72</v>
      </c>
      <c r="B2" s="1" t="s">
        <v>10</v>
      </c>
      <c r="C2" s="1">
        <v>4220</v>
      </c>
      <c r="D2" s="11" t="s">
        <v>71</v>
      </c>
      <c r="E2" s="14"/>
      <c r="F2" s="13"/>
      <c r="G2" s="4">
        <f>E2*F2</f>
        <v>0</v>
      </c>
      <c r="H2" s="4">
        <f>E2*(1+F2)</f>
        <v>0</v>
      </c>
      <c r="I2" s="4">
        <f>C2*E2</f>
        <v>0</v>
      </c>
      <c r="J2" s="4">
        <f>I2*F2</f>
        <v>0</v>
      </c>
      <c r="K2" s="4">
        <f>I2*(1+F2)</f>
        <v>0</v>
      </c>
      <c r="L2" s="13"/>
    </row>
    <row r="3" spans="1:12" ht="25.5">
      <c r="A3" s="1" t="s">
        <v>73</v>
      </c>
      <c r="B3" s="1" t="s">
        <v>10</v>
      </c>
      <c r="C3" s="1">
        <v>3970</v>
      </c>
      <c r="D3" s="11" t="s">
        <v>31</v>
      </c>
      <c r="E3" s="14"/>
      <c r="F3" s="13"/>
      <c r="G3" s="4">
        <f>E3*F3</f>
        <v>0</v>
      </c>
      <c r="H3" s="4">
        <f>E3*(1+F3)</f>
        <v>0</v>
      </c>
      <c r="I3" s="4">
        <f>C3*E3</f>
        <v>0</v>
      </c>
      <c r="J3" s="4">
        <f>I3*F3</f>
        <v>0</v>
      </c>
      <c r="K3" s="4">
        <f>I3*(1+F3)</f>
        <v>0</v>
      </c>
      <c r="L3" s="13"/>
    </row>
    <row r="4" spans="1:12" ht="38.25">
      <c r="A4" s="1" t="s">
        <v>74</v>
      </c>
      <c r="B4" s="17" t="s">
        <v>11</v>
      </c>
      <c r="C4" s="16">
        <v>2500</v>
      </c>
      <c r="D4" s="12" t="s">
        <v>32</v>
      </c>
      <c r="E4" s="14"/>
      <c r="F4" s="15"/>
      <c r="G4" s="4">
        <f>E4*F4</f>
        <v>0</v>
      </c>
      <c r="H4" s="4">
        <f>E4*(1+F4)</f>
        <v>0</v>
      </c>
      <c r="I4" s="4">
        <f>C4*E4</f>
        <v>0</v>
      </c>
      <c r="J4" s="4">
        <f>I4*F4</f>
        <v>0</v>
      </c>
      <c r="K4" s="4">
        <f>I4*(1+F4)</f>
        <v>0</v>
      </c>
      <c r="L4" s="3"/>
    </row>
    <row r="5" spans="1:12" ht="76.5">
      <c r="A5" s="1" t="s">
        <v>74</v>
      </c>
      <c r="B5" s="17" t="s">
        <v>10</v>
      </c>
      <c r="C5" s="16">
        <v>2360</v>
      </c>
      <c r="D5" s="12" t="s">
        <v>33</v>
      </c>
      <c r="E5" s="14"/>
      <c r="F5" s="15"/>
      <c r="G5" s="4">
        <f aca="true" t="shared" si="0" ref="G5:G57">E5*F5</f>
        <v>0</v>
      </c>
      <c r="H5" s="4">
        <f aca="true" t="shared" si="1" ref="H5:H57">E5*(1+F5)</f>
        <v>0</v>
      </c>
      <c r="I5" s="4">
        <f aca="true" t="shared" si="2" ref="I5:I57">C5*E5</f>
        <v>0</v>
      </c>
      <c r="J5" s="4">
        <f aca="true" t="shared" si="3" ref="J5:J57">I5*F5</f>
        <v>0</v>
      </c>
      <c r="K5" s="4">
        <f aca="true" t="shared" si="4" ref="K5:K57">I5*(1+F5)</f>
        <v>0</v>
      </c>
      <c r="L5" s="3"/>
    </row>
    <row r="6" spans="1:12" ht="25.5">
      <c r="A6" s="1" t="s">
        <v>75</v>
      </c>
      <c r="B6" s="17" t="s">
        <v>11</v>
      </c>
      <c r="C6" s="16">
        <v>1780</v>
      </c>
      <c r="D6" s="12" t="s">
        <v>34</v>
      </c>
      <c r="E6" s="14"/>
      <c r="F6" s="15"/>
      <c r="G6" s="4">
        <f t="shared" si="0"/>
        <v>0</v>
      </c>
      <c r="H6" s="4">
        <f t="shared" si="1"/>
        <v>0</v>
      </c>
      <c r="I6" s="4">
        <f t="shared" si="2"/>
        <v>0</v>
      </c>
      <c r="J6" s="4">
        <f t="shared" si="3"/>
        <v>0</v>
      </c>
      <c r="K6" s="4">
        <f t="shared" si="4"/>
        <v>0</v>
      </c>
      <c r="L6" s="3"/>
    </row>
    <row r="7" spans="1:12" ht="25.5">
      <c r="A7" s="1" t="s">
        <v>76</v>
      </c>
      <c r="B7" s="17" t="s">
        <v>11</v>
      </c>
      <c r="C7" s="16">
        <v>130</v>
      </c>
      <c r="D7" s="12" t="s">
        <v>35</v>
      </c>
      <c r="E7" s="14"/>
      <c r="F7" s="15"/>
      <c r="G7" s="4">
        <f t="shared" si="0"/>
        <v>0</v>
      </c>
      <c r="H7" s="4">
        <f t="shared" si="1"/>
        <v>0</v>
      </c>
      <c r="I7" s="4">
        <f t="shared" si="2"/>
        <v>0</v>
      </c>
      <c r="J7" s="4">
        <f t="shared" si="3"/>
        <v>0</v>
      </c>
      <c r="K7" s="4">
        <f t="shared" si="4"/>
        <v>0</v>
      </c>
      <c r="L7" s="3"/>
    </row>
    <row r="8" spans="1:12" ht="12.75">
      <c r="A8" s="1" t="s">
        <v>77</v>
      </c>
      <c r="B8" s="17" t="s">
        <v>12</v>
      </c>
      <c r="C8" s="16">
        <v>1160</v>
      </c>
      <c r="D8" s="12" t="s">
        <v>36</v>
      </c>
      <c r="E8" s="14"/>
      <c r="F8" s="15"/>
      <c r="G8" s="4">
        <f t="shared" si="0"/>
        <v>0</v>
      </c>
      <c r="H8" s="4">
        <f t="shared" si="1"/>
        <v>0</v>
      </c>
      <c r="I8" s="4">
        <f t="shared" si="2"/>
        <v>0</v>
      </c>
      <c r="J8" s="4">
        <f t="shared" si="3"/>
        <v>0</v>
      </c>
      <c r="K8" s="4">
        <f t="shared" si="4"/>
        <v>0</v>
      </c>
      <c r="L8" s="3"/>
    </row>
    <row r="9" spans="1:12" ht="12.75">
      <c r="A9" s="1" t="s">
        <v>78</v>
      </c>
      <c r="B9" s="18" t="s">
        <v>10</v>
      </c>
      <c r="C9" s="25">
        <v>10080</v>
      </c>
      <c r="D9" s="12" t="s">
        <v>37</v>
      </c>
      <c r="E9" s="14"/>
      <c r="F9" s="15"/>
      <c r="G9" s="4">
        <f t="shared" si="0"/>
        <v>0</v>
      </c>
      <c r="H9" s="4">
        <f t="shared" si="1"/>
        <v>0</v>
      </c>
      <c r="I9" s="4">
        <f t="shared" si="2"/>
        <v>0</v>
      </c>
      <c r="J9" s="4">
        <f t="shared" si="3"/>
        <v>0</v>
      </c>
      <c r="K9" s="4">
        <f t="shared" si="4"/>
        <v>0</v>
      </c>
      <c r="L9" s="3"/>
    </row>
    <row r="10" spans="1:12" ht="12.75">
      <c r="A10" s="1" t="s">
        <v>79</v>
      </c>
      <c r="B10" s="18" t="s">
        <v>10</v>
      </c>
      <c r="C10" s="25">
        <v>12740</v>
      </c>
      <c r="D10" s="12" t="s">
        <v>38</v>
      </c>
      <c r="E10" s="14"/>
      <c r="F10" s="15"/>
      <c r="G10" s="4">
        <f t="shared" si="0"/>
        <v>0</v>
      </c>
      <c r="H10" s="4">
        <f t="shared" si="1"/>
        <v>0</v>
      </c>
      <c r="I10" s="4">
        <f t="shared" si="2"/>
        <v>0</v>
      </c>
      <c r="J10" s="4">
        <f t="shared" si="3"/>
        <v>0</v>
      </c>
      <c r="K10" s="4">
        <f t="shared" si="4"/>
        <v>0</v>
      </c>
      <c r="L10" s="3"/>
    </row>
    <row r="11" spans="1:12" ht="12.75">
      <c r="A11" s="1" t="s">
        <v>80</v>
      </c>
      <c r="B11" s="18" t="s">
        <v>10</v>
      </c>
      <c r="C11" s="25">
        <v>14200</v>
      </c>
      <c r="D11" s="12" t="s">
        <v>39</v>
      </c>
      <c r="E11" s="14"/>
      <c r="F11" s="15"/>
      <c r="G11" s="4">
        <f t="shared" si="0"/>
        <v>0</v>
      </c>
      <c r="H11" s="4">
        <f t="shared" si="1"/>
        <v>0</v>
      </c>
      <c r="I11" s="4">
        <f t="shared" si="2"/>
        <v>0</v>
      </c>
      <c r="J11" s="4">
        <f t="shared" si="3"/>
        <v>0</v>
      </c>
      <c r="K11" s="4">
        <f t="shared" si="4"/>
        <v>0</v>
      </c>
      <c r="L11" s="3"/>
    </row>
    <row r="12" spans="1:12" ht="12.75">
      <c r="A12" s="1" t="s">
        <v>80</v>
      </c>
      <c r="B12" s="18" t="s">
        <v>10</v>
      </c>
      <c r="C12" s="25">
        <v>27800</v>
      </c>
      <c r="D12" s="12" t="s">
        <v>40</v>
      </c>
      <c r="E12" s="14"/>
      <c r="F12" s="15"/>
      <c r="G12" s="4">
        <f t="shared" si="0"/>
        <v>0</v>
      </c>
      <c r="H12" s="4">
        <f t="shared" si="1"/>
        <v>0</v>
      </c>
      <c r="I12" s="4">
        <f t="shared" si="2"/>
        <v>0</v>
      </c>
      <c r="J12" s="4">
        <f t="shared" si="3"/>
        <v>0</v>
      </c>
      <c r="K12" s="4">
        <f t="shared" si="4"/>
        <v>0</v>
      </c>
      <c r="L12" s="3"/>
    </row>
    <row r="13" spans="1:12" ht="25.5">
      <c r="A13" s="1" t="s">
        <v>13</v>
      </c>
      <c r="B13" s="17" t="s">
        <v>12</v>
      </c>
      <c r="C13" s="16">
        <v>4</v>
      </c>
      <c r="D13" s="12" t="s">
        <v>46</v>
      </c>
      <c r="E13" s="14"/>
      <c r="F13" s="15"/>
      <c r="G13" s="4">
        <f t="shared" si="0"/>
        <v>0</v>
      </c>
      <c r="H13" s="4">
        <f t="shared" si="1"/>
        <v>0</v>
      </c>
      <c r="I13" s="4">
        <f t="shared" si="2"/>
        <v>0</v>
      </c>
      <c r="J13" s="4">
        <f t="shared" si="3"/>
        <v>0</v>
      </c>
      <c r="K13" s="4">
        <f t="shared" si="4"/>
        <v>0</v>
      </c>
      <c r="L13" s="3"/>
    </row>
    <row r="14" spans="1:12" ht="25.5">
      <c r="A14" s="1" t="s">
        <v>14</v>
      </c>
      <c r="B14" s="17" t="s">
        <v>12</v>
      </c>
      <c r="C14" s="16">
        <v>610</v>
      </c>
      <c r="D14" s="12" t="s">
        <v>47</v>
      </c>
      <c r="E14" s="14"/>
      <c r="F14" s="15"/>
      <c r="G14" s="4">
        <f t="shared" si="0"/>
        <v>0</v>
      </c>
      <c r="H14" s="4">
        <f t="shared" si="1"/>
        <v>0</v>
      </c>
      <c r="I14" s="4">
        <f t="shared" si="2"/>
        <v>0</v>
      </c>
      <c r="J14" s="4">
        <f t="shared" si="3"/>
        <v>0</v>
      </c>
      <c r="K14" s="4">
        <f t="shared" si="4"/>
        <v>0</v>
      </c>
      <c r="L14" s="3"/>
    </row>
    <row r="15" spans="1:12" ht="51">
      <c r="A15" s="1" t="s">
        <v>15</v>
      </c>
      <c r="B15" s="17" t="s">
        <v>12</v>
      </c>
      <c r="C15" s="16">
        <v>100</v>
      </c>
      <c r="D15" s="12" t="s">
        <v>41</v>
      </c>
      <c r="E15" s="14"/>
      <c r="F15" s="15"/>
      <c r="G15" s="4">
        <f t="shared" si="0"/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  <c r="K15" s="4">
        <f t="shared" si="4"/>
        <v>0</v>
      </c>
      <c r="L15" s="3"/>
    </row>
    <row r="16" spans="1:12" ht="38.25">
      <c r="A16" s="1" t="s">
        <v>16</v>
      </c>
      <c r="B16" s="17" t="s">
        <v>12</v>
      </c>
      <c r="C16" s="16">
        <v>320</v>
      </c>
      <c r="D16" s="12" t="s">
        <v>42</v>
      </c>
      <c r="E16" s="14"/>
      <c r="F16" s="15"/>
      <c r="G16" s="4">
        <f t="shared" si="0"/>
        <v>0</v>
      </c>
      <c r="H16" s="4">
        <f t="shared" si="1"/>
        <v>0</v>
      </c>
      <c r="I16" s="4">
        <f t="shared" si="2"/>
        <v>0</v>
      </c>
      <c r="J16" s="4">
        <f t="shared" si="3"/>
        <v>0</v>
      </c>
      <c r="K16" s="4">
        <f t="shared" si="4"/>
        <v>0</v>
      </c>
      <c r="L16" s="3"/>
    </row>
    <row r="17" spans="1:12" ht="63.75">
      <c r="A17" s="1" t="s">
        <v>83</v>
      </c>
      <c r="B17" s="17" t="s">
        <v>10</v>
      </c>
      <c r="C17" s="16">
        <v>1580</v>
      </c>
      <c r="D17" s="12" t="s">
        <v>81</v>
      </c>
      <c r="E17" s="14"/>
      <c r="F17" s="15"/>
      <c r="G17" s="4">
        <f t="shared" si="0"/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  <c r="K17" s="4">
        <f t="shared" si="4"/>
        <v>0</v>
      </c>
      <c r="L17" s="3"/>
    </row>
    <row r="18" spans="1:12" ht="63.75">
      <c r="A18" s="1" t="s">
        <v>84</v>
      </c>
      <c r="B18" s="17" t="s">
        <v>10</v>
      </c>
      <c r="C18" s="16">
        <v>2600</v>
      </c>
      <c r="D18" s="12" t="s">
        <v>82</v>
      </c>
      <c r="E18" s="14"/>
      <c r="F18" s="15"/>
      <c r="G18" s="4">
        <f t="shared" si="0"/>
        <v>0</v>
      </c>
      <c r="H18" s="4">
        <f t="shared" si="1"/>
        <v>0</v>
      </c>
      <c r="I18" s="4">
        <f t="shared" si="2"/>
        <v>0</v>
      </c>
      <c r="J18" s="4">
        <f t="shared" si="3"/>
        <v>0</v>
      </c>
      <c r="K18" s="4">
        <f t="shared" si="4"/>
        <v>0</v>
      </c>
      <c r="L18" s="3"/>
    </row>
    <row r="19" spans="1:12" ht="63.75">
      <c r="A19" s="1" t="s">
        <v>85</v>
      </c>
      <c r="B19" s="17" t="s">
        <v>10</v>
      </c>
      <c r="C19" s="16">
        <v>1870</v>
      </c>
      <c r="D19" s="12" t="s">
        <v>81</v>
      </c>
      <c r="E19" s="14"/>
      <c r="F19" s="15"/>
      <c r="G19" s="4">
        <f t="shared" si="0"/>
        <v>0</v>
      </c>
      <c r="H19" s="4">
        <f t="shared" si="1"/>
        <v>0</v>
      </c>
      <c r="I19" s="4">
        <f t="shared" si="2"/>
        <v>0</v>
      </c>
      <c r="J19" s="4">
        <f t="shared" si="3"/>
        <v>0</v>
      </c>
      <c r="K19" s="4">
        <f t="shared" si="4"/>
        <v>0</v>
      </c>
      <c r="L19" s="3"/>
    </row>
    <row r="20" spans="1:12" ht="63.75">
      <c r="A20" s="1" t="s">
        <v>86</v>
      </c>
      <c r="B20" s="17" t="s">
        <v>10</v>
      </c>
      <c r="C20" s="16">
        <v>2215</v>
      </c>
      <c r="D20" s="12" t="s">
        <v>82</v>
      </c>
      <c r="E20" s="14"/>
      <c r="F20" s="15"/>
      <c r="G20" s="4">
        <f t="shared" si="0"/>
        <v>0</v>
      </c>
      <c r="H20" s="4">
        <f t="shared" si="1"/>
        <v>0</v>
      </c>
      <c r="I20" s="4">
        <f t="shared" si="2"/>
        <v>0</v>
      </c>
      <c r="J20" s="4">
        <f t="shared" si="3"/>
        <v>0</v>
      </c>
      <c r="K20" s="4">
        <f t="shared" si="4"/>
        <v>0</v>
      </c>
      <c r="L20" s="3"/>
    </row>
    <row r="21" spans="1:12" ht="63.75">
      <c r="A21" s="1" t="s">
        <v>17</v>
      </c>
      <c r="B21" s="17" t="s">
        <v>10</v>
      </c>
      <c r="C21" s="16">
        <v>5810</v>
      </c>
      <c r="D21" s="12" t="s">
        <v>43</v>
      </c>
      <c r="E21" s="14"/>
      <c r="F21" s="15"/>
      <c r="G21" s="4">
        <f t="shared" si="0"/>
        <v>0</v>
      </c>
      <c r="H21" s="4">
        <f t="shared" si="1"/>
        <v>0</v>
      </c>
      <c r="I21" s="4">
        <f t="shared" si="2"/>
        <v>0</v>
      </c>
      <c r="J21" s="4">
        <f t="shared" si="3"/>
        <v>0</v>
      </c>
      <c r="K21" s="4">
        <f t="shared" si="4"/>
        <v>0</v>
      </c>
      <c r="L21" s="3"/>
    </row>
    <row r="22" spans="1:12" ht="38.25">
      <c r="A22" s="1" t="s">
        <v>87</v>
      </c>
      <c r="B22" s="17" t="s">
        <v>10</v>
      </c>
      <c r="C22" s="16">
        <v>630</v>
      </c>
      <c r="D22" s="12" t="s">
        <v>88</v>
      </c>
      <c r="E22" s="14"/>
      <c r="F22" s="15"/>
      <c r="G22" s="4">
        <f t="shared" si="0"/>
        <v>0</v>
      </c>
      <c r="H22" s="4">
        <f t="shared" si="1"/>
        <v>0</v>
      </c>
      <c r="I22" s="4">
        <f t="shared" si="2"/>
        <v>0</v>
      </c>
      <c r="J22" s="4">
        <f t="shared" si="3"/>
        <v>0</v>
      </c>
      <c r="K22" s="4">
        <f t="shared" si="4"/>
        <v>0</v>
      </c>
      <c r="L22" s="3"/>
    </row>
    <row r="23" spans="1:12" ht="38.25">
      <c r="A23" s="1" t="s">
        <v>89</v>
      </c>
      <c r="B23" s="17" t="s">
        <v>10</v>
      </c>
      <c r="C23" s="16">
        <v>10800</v>
      </c>
      <c r="D23" s="12" t="s">
        <v>90</v>
      </c>
      <c r="E23" s="14"/>
      <c r="F23" s="15"/>
      <c r="G23" s="4">
        <f t="shared" si="0"/>
        <v>0</v>
      </c>
      <c r="H23" s="4">
        <f t="shared" si="1"/>
        <v>0</v>
      </c>
      <c r="I23" s="4">
        <f t="shared" si="2"/>
        <v>0</v>
      </c>
      <c r="J23" s="4">
        <f t="shared" si="3"/>
        <v>0</v>
      </c>
      <c r="K23" s="4">
        <f t="shared" si="4"/>
        <v>0</v>
      </c>
      <c r="L23" s="3"/>
    </row>
    <row r="24" spans="1:12" ht="38.25">
      <c r="A24" s="1" t="s">
        <v>91</v>
      </c>
      <c r="B24" s="17" t="s">
        <v>10</v>
      </c>
      <c r="C24" s="16">
        <v>120</v>
      </c>
      <c r="D24" s="12" t="s">
        <v>92</v>
      </c>
      <c r="E24" s="14"/>
      <c r="F24" s="15"/>
      <c r="G24" s="4">
        <f t="shared" si="0"/>
        <v>0</v>
      </c>
      <c r="H24" s="4">
        <f t="shared" si="1"/>
        <v>0</v>
      </c>
      <c r="I24" s="4">
        <f t="shared" si="2"/>
        <v>0</v>
      </c>
      <c r="J24" s="4">
        <f t="shared" si="3"/>
        <v>0</v>
      </c>
      <c r="K24" s="4">
        <f t="shared" si="4"/>
        <v>0</v>
      </c>
      <c r="L24" s="3"/>
    </row>
    <row r="25" spans="1:12" ht="38.25">
      <c r="A25" s="1" t="s">
        <v>94</v>
      </c>
      <c r="B25" s="17" t="s">
        <v>10</v>
      </c>
      <c r="C25" s="16">
        <v>25900</v>
      </c>
      <c r="D25" s="12" t="s">
        <v>93</v>
      </c>
      <c r="E25" s="14"/>
      <c r="F25" s="15"/>
      <c r="G25" s="4">
        <f t="shared" si="0"/>
        <v>0</v>
      </c>
      <c r="H25" s="4">
        <f t="shared" si="1"/>
        <v>0</v>
      </c>
      <c r="I25" s="4">
        <f t="shared" si="2"/>
        <v>0</v>
      </c>
      <c r="J25" s="4">
        <f t="shared" si="3"/>
        <v>0</v>
      </c>
      <c r="K25" s="4">
        <f t="shared" si="4"/>
        <v>0</v>
      </c>
      <c r="L25" s="3"/>
    </row>
    <row r="26" spans="1:12" ht="38.25">
      <c r="A26" s="1" t="s">
        <v>95</v>
      </c>
      <c r="B26" s="17" t="s">
        <v>10</v>
      </c>
      <c r="C26" s="16">
        <v>5350</v>
      </c>
      <c r="D26" s="12" t="s">
        <v>62</v>
      </c>
      <c r="E26" s="14"/>
      <c r="F26" s="15"/>
      <c r="G26" s="4">
        <f t="shared" si="0"/>
        <v>0</v>
      </c>
      <c r="H26" s="4">
        <f t="shared" si="1"/>
        <v>0</v>
      </c>
      <c r="I26" s="4">
        <f t="shared" si="2"/>
        <v>0</v>
      </c>
      <c r="J26" s="4">
        <f t="shared" si="3"/>
        <v>0</v>
      </c>
      <c r="K26" s="4">
        <f t="shared" si="4"/>
        <v>0</v>
      </c>
      <c r="L26" s="3"/>
    </row>
    <row r="27" spans="1:12" ht="25.5">
      <c r="A27" s="23" t="s">
        <v>18</v>
      </c>
      <c r="B27" s="17" t="s">
        <v>10</v>
      </c>
      <c r="C27" s="16">
        <v>170</v>
      </c>
      <c r="D27" s="24" t="s">
        <v>124</v>
      </c>
      <c r="E27" s="14"/>
      <c r="F27" s="15"/>
      <c r="G27" s="4">
        <f t="shared" si="0"/>
        <v>0</v>
      </c>
      <c r="H27" s="4">
        <f t="shared" si="1"/>
        <v>0</v>
      </c>
      <c r="I27" s="4">
        <f t="shared" si="2"/>
        <v>0</v>
      </c>
      <c r="J27" s="4">
        <f t="shared" si="3"/>
        <v>0</v>
      </c>
      <c r="K27" s="4">
        <f t="shared" si="4"/>
        <v>0</v>
      </c>
      <c r="L27" s="3"/>
    </row>
    <row r="28" spans="1:12" ht="38.25">
      <c r="A28" s="23" t="s">
        <v>19</v>
      </c>
      <c r="B28" s="17" t="s">
        <v>10</v>
      </c>
      <c r="C28" s="16">
        <v>140</v>
      </c>
      <c r="D28" s="24" t="s">
        <v>125</v>
      </c>
      <c r="E28" s="14"/>
      <c r="F28" s="15"/>
      <c r="G28" s="4">
        <f t="shared" si="0"/>
        <v>0</v>
      </c>
      <c r="H28" s="4">
        <f t="shared" si="1"/>
        <v>0</v>
      </c>
      <c r="I28" s="4">
        <f t="shared" si="2"/>
        <v>0</v>
      </c>
      <c r="J28" s="4">
        <f t="shared" si="3"/>
        <v>0</v>
      </c>
      <c r="K28" s="4">
        <f t="shared" si="4"/>
        <v>0</v>
      </c>
      <c r="L28" s="3"/>
    </row>
    <row r="29" spans="1:12" ht="38.25">
      <c r="A29" s="23" t="s">
        <v>20</v>
      </c>
      <c r="B29" s="17" t="s">
        <v>10</v>
      </c>
      <c r="C29" s="16">
        <v>680</v>
      </c>
      <c r="D29" s="24" t="s">
        <v>126</v>
      </c>
      <c r="E29" s="14"/>
      <c r="F29" s="15"/>
      <c r="G29" s="4">
        <f t="shared" si="0"/>
        <v>0</v>
      </c>
      <c r="H29" s="4">
        <f t="shared" si="1"/>
        <v>0</v>
      </c>
      <c r="I29" s="4">
        <f t="shared" si="2"/>
        <v>0</v>
      </c>
      <c r="J29" s="4">
        <f t="shared" si="3"/>
        <v>0</v>
      </c>
      <c r="K29" s="4">
        <f t="shared" si="4"/>
        <v>0</v>
      </c>
      <c r="L29" s="3"/>
    </row>
    <row r="30" spans="1:12" ht="38.25">
      <c r="A30" s="23" t="s">
        <v>21</v>
      </c>
      <c r="B30" s="17" t="s">
        <v>10</v>
      </c>
      <c r="C30" s="16">
        <v>690</v>
      </c>
      <c r="D30" s="24" t="s">
        <v>127</v>
      </c>
      <c r="E30" s="14"/>
      <c r="F30" s="15"/>
      <c r="G30" s="4">
        <f t="shared" si="0"/>
        <v>0</v>
      </c>
      <c r="H30" s="4">
        <f t="shared" si="1"/>
        <v>0</v>
      </c>
      <c r="I30" s="4">
        <f t="shared" si="2"/>
        <v>0</v>
      </c>
      <c r="J30" s="4">
        <f t="shared" si="3"/>
        <v>0</v>
      </c>
      <c r="K30" s="4">
        <f t="shared" si="4"/>
        <v>0</v>
      </c>
      <c r="L30" s="3"/>
    </row>
    <row r="31" spans="1:12" ht="51">
      <c r="A31" s="1" t="s">
        <v>96</v>
      </c>
      <c r="B31" s="17" t="s">
        <v>10</v>
      </c>
      <c r="C31" s="16">
        <v>48</v>
      </c>
      <c r="D31" s="12" t="s">
        <v>44</v>
      </c>
      <c r="E31" s="14"/>
      <c r="F31" s="15"/>
      <c r="G31" s="4">
        <f t="shared" si="0"/>
        <v>0</v>
      </c>
      <c r="H31" s="4">
        <f t="shared" si="1"/>
        <v>0</v>
      </c>
      <c r="I31" s="4">
        <f t="shared" si="2"/>
        <v>0</v>
      </c>
      <c r="J31" s="4">
        <f t="shared" si="3"/>
        <v>0</v>
      </c>
      <c r="K31" s="4">
        <f t="shared" si="4"/>
        <v>0</v>
      </c>
      <c r="L31" s="3"/>
    </row>
    <row r="32" spans="1:12" ht="51">
      <c r="A32" s="1" t="s">
        <v>97</v>
      </c>
      <c r="B32" s="17" t="s">
        <v>10</v>
      </c>
      <c r="C32" s="16">
        <v>160</v>
      </c>
      <c r="D32" s="12" t="s">
        <v>98</v>
      </c>
      <c r="E32" s="14"/>
      <c r="F32" s="15">
        <v>0.18</v>
      </c>
      <c r="G32" s="4">
        <f t="shared" si="0"/>
        <v>0</v>
      </c>
      <c r="H32" s="4">
        <f t="shared" si="1"/>
        <v>0</v>
      </c>
      <c r="I32" s="4">
        <f t="shared" si="2"/>
        <v>0</v>
      </c>
      <c r="J32" s="4">
        <f t="shared" si="3"/>
        <v>0</v>
      </c>
      <c r="K32" s="4">
        <f t="shared" si="4"/>
        <v>0</v>
      </c>
      <c r="L32" s="3"/>
    </row>
    <row r="33" spans="1:12" ht="38.25">
      <c r="A33" s="1" t="s">
        <v>99</v>
      </c>
      <c r="B33" s="17" t="s">
        <v>10</v>
      </c>
      <c r="C33" s="16">
        <v>4400</v>
      </c>
      <c r="D33" s="12" t="s">
        <v>45</v>
      </c>
      <c r="E33" s="14"/>
      <c r="F33" s="15">
        <v>0.27</v>
      </c>
      <c r="G33" s="4">
        <f t="shared" si="0"/>
        <v>0</v>
      </c>
      <c r="H33" s="4">
        <f t="shared" si="1"/>
        <v>0</v>
      </c>
      <c r="I33" s="4">
        <f t="shared" si="2"/>
        <v>0</v>
      </c>
      <c r="J33" s="4">
        <f t="shared" si="3"/>
        <v>0</v>
      </c>
      <c r="K33" s="4">
        <f t="shared" si="4"/>
        <v>0</v>
      </c>
      <c r="L33" s="3"/>
    </row>
    <row r="34" spans="1:12" ht="38.25">
      <c r="A34" s="1" t="s">
        <v>100</v>
      </c>
      <c r="B34" s="17" t="s">
        <v>10</v>
      </c>
      <c r="C34" s="16">
        <v>7260</v>
      </c>
      <c r="D34" s="12" t="s">
        <v>51</v>
      </c>
      <c r="E34" s="14"/>
      <c r="F34" s="15"/>
      <c r="G34" s="4">
        <f t="shared" si="0"/>
        <v>0</v>
      </c>
      <c r="H34" s="4">
        <f t="shared" si="1"/>
        <v>0</v>
      </c>
      <c r="I34" s="4">
        <f t="shared" si="2"/>
        <v>0</v>
      </c>
      <c r="J34" s="4">
        <f t="shared" si="3"/>
        <v>0</v>
      </c>
      <c r="K34" s="4">
        <f t="shared" si="4"/>
        <v>0</v>
      </c>
      <c r="L34" s="3"/>
    </row>
    <row r="35" spans="1:12" ht="38.25">
      <c r="A35" s="1" t="s">
        <v>101</v>
      </c>
      <c r="B35" s="17" t="s">
        <v>10</v>
      </c>
      <c r="C35" s="16">
        <v>11550</v>
      </c>
      <c r="D35" s="12" t="s">
        <v>51</v>
      </c>
      <c r="E35" s="14"/>
      <c r="F35" s="15"/>
      <c r="G35" s="4">
        <f t="shared" si="0"/>
        <v>0</v>
      </c>
      <c r="H35" s="4">
        <f t="shared" si="1"/>
        <v>0</v>
      </c>
      <c r="I35" s="4">
        <f t="shared" si="2"/>
        <v>0</v>
      </c>
      <c r="J35" s="4">
        <f t="shared" si="3"/>
        <v>0</v>
      </c>
      <c r="K35" s="4">
        <f t="shared" si="4"/>
        <v>0</v>
      </c>
      <c r="L35" s="3"/>
    </row>
    <row r="36" spans="1:12" ht="38.25">
      <c r="A36" s="1" t="s">
        <v>101</v>
      </c>
      <c r="B36" s="17" t="s">
        <v>10</v>
      </c>
      <c r="C36" s="16">
        <v>12200</v>
      </c>
      <c r="D36" s="12" t="s">
        <v>52</v>
      </c>
      <c r="E36" s="14"/>
      <c r="F36" s="15"/>
      <c r="G36" s="4">
        <f t="shared" si="0"/>
        <v>0</v>
      </c>
      <c r="H36" s="4">
        <f t="shared" si="1"/>
        <v>0</v>
      </c>
      <c r="I36" s="4">
        <f t="shared" si="2"/>
        <v>0</v>
      </c>
      <c r="J36" s="4">
        <f t="shared" si="3"/>
        <v>0</v>
      </c>
      <c r="K36" s="4">
        <f t="shared" si="4"/>
        <v>0</v>
      </c>
      <c r="L36" s="3"/>
    </row>
    <row r="37" spans="1:12" ht="25.5">
      <c r="A37" s="1" t="s">
        <v>102</v>
      </c>
      <c r="B37" s="17" t="s">
        <v>10</v>
      </c>
      <c r="C37" s="16">
        <v>16100</v>
      </c>
      <c r="D37" s="12" t="s">
        <v>53</v>
      </c>
      <c r="E37" s="14"/>
      <c r="F37" s="15"/>
      <c r="G37" s="4">
        <f t="shared" si="0"/>
        <v>0</v>
      </c>
      <c r="H37" s="4">
        <f t="shared" si="1"/>
        <v>0</v>
      </c>
      <c r="I37" s="4">
        <f t="shared" si="2"/>
        <v>0</v>
      </c>
      <c r="J37" s="4">
        <f t="shared" si="3"/>
        <v>0</v>
      </c>
      <c r="K37" s="4">
        <f t="shared" si="4"/>
        <v>0</v>
      </c>
      <c r="L37" s="3"/>
    </row>
    <row r="38" spans="1:12" ht="38.25">
      <c r="A38" s="1" t="s">
        <v>103</v>
      </c>
      <c r="B38" s="18" t="s">
        <v>10</v>
      </c>
      <c r="C38" s="16">
        <v>600</v>
      </c>
      <c r="D38" s="12" t="s">
        <v>48</v>
      </c>
      <c r="E38" s="14"/>
      <c r="F38" s="15"/>
      <c r="G38" s="4">
        <f t="shared" si="0"/>
        <v>0</v>
      </c>
      <c r="H38" s="4">
        <f t="shared" si="1"/>
        <v>0</v>
      </c>
      <c r="I38" s="4">
        <f t="shared" si="2"/>
        <v>0</v>
      </c>
      <c r="J38" s="4">
        <f t="shared" si="3"/>
        <v>0</v>
      </c>
      <c r="K38" s="4">
        <f t="shared" si="4"/>
        <v>0</v>
      </c>
      <c r="L38" s="3"/>
    </row>
    <row r="39" spans="1:12" ht="38.25">
      <c r="A39" s="1" t="s">
        <v>104</v>
      </c>
      <c r="B39" s="17" t="s">
        <v>10</v>
      </c>
      <c r="C39" s="16">
        <v>7300</v>
      </c>
      <c r="D39" s="12" t="s">
        <v>49</v>
      </c>
      <c r="E39" s="14"/>
      <c r="F39" s="15"/>
      <c r="G39" s="4">
        <f t="shared" si="0"/>
        <v>0</v>
      </c>
      <c r="H39" s="4">
        <f t="shared" si="1"/>
        <v>0</v>
      </c>
      <c r="I39" s="4">
        <f t="shared" si="2"/>
        <v>0</v>
      </c>
      <c r="J39" s="4">
        <f t="shared" si="3"/>
        <v>0</v>
      </c>
      <c r="K39" s="4">
        <f t="shared" si="4"/>
        <v>0</v>
      </c>
      <c r="L39" s="3"/>
    </row>
    <row r="40" spans="1:12" ht="51">
      <c r="A40" s="19" t="s">
        <v>105</v>
      </c>
      <c r="B40" s="17" t="s">
        <v>10</v>
      </c>
      <c r="C40" s="16">
        <v>310</v>
      </c>
      <c r="D40" s="12" t="s">
        <v>50</v>
      </c>
      <c r="E40" s="14"/>
      <c r="F40" s="15"/>
      <c r="G40" s="4">
        <f t="shared" si="0"/>
        <v>0</v>
      </c>
      <c r="H40" s="4">
        <f t="shared" si="1"/>
        <v>0</v>
      </c>
      <c r="I40" s="4">
        <f t="shared" si="2"/>
        <v>0</v>
      </c>
      <c r="J40" s="4">
        <f t="shared" si="3"/>
        <v>0</v>
      </c>
      <c r="K40" s="4">
        <f t="shared" si="4"/>
        <v>0</v>
      </c>
      <c r="L40" s="3"/>
    </row>
    <row r="41" spans="1:12" ht="76.5">
      <c r="A41" s="1" t="s">
        <v>107</v>
      </c>
      <c r="B41" s="17" t="s">
        <v>11</v>
      </c>
      <c r="C41" s="16">
        <v>15</v>
      </c>
      <c r="D41" s="12" t="s">
        <v>106</v>
      </c>
      <c r="E41" s="14"/>
      <c r="F41" s="15"/>
      <c r="G41" s="4">
        <f t="shared" si="0"/>
        <v>0</v>
      </c>
      <c r="H41" s="4">
        <f t="shared" si="1"/>
        <v>0</v>
      </c>
      <c r="I41" s="4">
        <f t="shared" si="2"/>
        <v>0</v>
      </c>
      <c r="J41" s="4">
        <f t="shared" si="3"/>
        <v>0</v>
      </c>
      <c r="K41" s="4">
        <f t="shared" si="4"/>
        <v>0</v>
      </c>
      <c r="L41" s="3"/>
    </row>
    <row r="42" spans="1:12" ht="63.75">
      <c r="A42" s="1" t="s">
        <v>108</v>
      </c>
      <c r="B42" s="17" t="s">
        <v>12</v>
      </c>
      <c r="C42" s="16">
        <v>510</v>
      </c>
      <c r="D42" s="12" t="s">
        <v>109</v>
      </c>
      <c r="E42" s="14"/>
      <c r="F42" s="15"/>
      <c r="G42" s="4">
        <f t="shared" si="0"/>
        <v>0</v>
      </c>
      <c r="H42" s="4">
        <f t="shared" si="1"/>
        <v>0</v>
      </c>
      <c r="I42" s="4">
        <f t="shared" si="2"/>
        <v>0</v>
      </c>
      <c r="J42" s="4">
        <f t="shared" si="3"/>
        <v>0</v>
      </c>
      <c r="K42" s="4">
        <f t="shared" si="4"/>
        <v>0</v>
      </c>
      <c r="L42" s="3"/>
    </row>
    <row r="43" spans="1:12" ht="25.5">
      <c r="A43" s="11" t="s">
        <v>110</v>
      </c>
      <c r="B43" s="17" t="s">
        <v>10</v>
      </c>
      <c r="C43" s="16">
        <v>14</v>
      </c>
      <c r="D43" s="12" t="s">
        <v>61</v>
      </c>
      <c r="E43" s="14"/>
      <c r="F43" s="15"/>
      <c r="G43" s="4">
        <f t="shared" si="0"/>
        <v>0</v>
      </c>
      <c r="H43" s="4">
        <f t="shared" si="1"/>
        <v>0</v>
      </c>
      <c r="I43" s="4">
        <f t="shared" si="2"/>
        <v>0</v>
      </c>
      <c r="J43" s="4">
        <f t="shared" si="3"/>
        <v>0</v>
      </c>
      <c r="K43" s="4">
        <f t="shared" si="4"/>
        <v>0</v>
      </c>
      <c r="L43" s="3"/>
    </row>
    <row r="44" spans="1:12" ht="12.75">
      <c r="A44" s="1" t="s">
        <v>22</v>
      </c>
      <c r="B44" s="17" t="s">
        <v>10</v>
      </c>
      <c r="C44" s="16">
        <v>140</v>
      </c>
      <c r="D44" s="12" t="s">
        <v>111</v>
      </c>
      <c r="E44" s="14"/>
      <c r="F44" s="15"/>
      <c r="G44" s="4">
        <f t="shared" si="0"/>
        <v>0</v>
      </c>
      <c r="H44" s="4">
        <f t="shared" si="1"/>
        <v>0</v>
      </c>
      <c r="I44" s="4">
        <f t="shared" si="2"/>
        <v>0</v>
      </c>
      <c r="J44" s="4">
        <f t="shared" si="3"/>
        <v>0</v>
      </c>
      <c r="K44" s="4">
        <f t="shared" si="4"/>
        <v>0</v>
      </c>
      <c r="L44" s="3"/>
    </row>
    <row r="45" spans="1:12" ht="38.25">
      <c r="A45" s="1" t="s">
        <v>112</v>
      </c>
      <c r="B45" s="17" t="s">
        <v>10</v>
      </c>
      <c r="C45" s="16">
        <v>165</v>
      </c>
      <c r="D45" s="12" t="s">
        <v>54</v>
      </c>
      <c r="E45" s="14"/>
      <c r="F45" s="15"/>
      <c r="G45" s="4">
        <f t="shared" si="0"/>
        <v>0</v>
      </c>
      <c r="H45" s="4">
        <f t="shared" si="1"/>
        <v>0</v>
      </c>
      <c r="I45" s="4">
        <f t="shared" si="2"/>
        <v>0</v>
      </c>
      <c r="J45" s="4">
        <f t="shared" si="3"/>
        <v>0</v>
      </c>
      <c r="K45" s="4">
        <f t="shared" si="4"/>
        <v>0</v>
      </c>
      <c r="L45" s="3"/>
    </row>
    <row r="46" spans="1:12" ht="38.25">
      <c r="A46" s="1" t="s">
        <v>113</v>
      </c>
      <c r="B46" s="17" t="s">
        <v>10</v>
      </c>
      <c r="C46" s="16">
        <v>215</v>
      </c>
      <c r="D46" s="12" t="s">
        <v>54</v>
      </c>
      <c r="E46" s="14"/>
      <c r="F46" s="15"/>
      <c r="G46" s="4">
        <f t="shared" si="0"/>
        <v>0</v>
      </c>
      <c r="H46" s="4">
        <f t="shared" si="1"/>
        <v>0</v>
      </c>
      <c r="I46" s="4">
        <f t="shared" si="2"/>
        <v>0</v>
      </c>
      <c r="J46" s="4">
        <f t="shared" si="3"/>
        <v>0</v>
      </c>
      <c r="K46" s="4">
        <f t="shared" si="4"/>
        <v>0</v>
      </c>
      <c r="L46" s="3"/>
    </row>
    <row r="47" spans="1:12" ht="25.5">
      <c r="A47" s="1" t="s">
        <v>114</v>
      </c>
      <c r="B47" s="18" t="s">
        <v>10</v>
      </c>
      <c r="C47" s="22">
        <v>113</v>
      </c>
      <c r="D47" s="12" t="s">
        <v>63</v>
      </c>
      <c r="E47" s="14"/>
      <c r="F47" s="15"/>
      <c r="G47" s="4">
        <f t="shared" si="0"/>
        <v>0</v>
      </c>
      <c r="H47" s="4">
        <f t="shared" si="1"/>
        <v>0</v>
      </c>
      <c r="I47" s="4">
        <f t="shared" si="2"/>
        <v>0</v>
      </c>
      <c r="J47" s="4">
        <f t="shared" si="3"/>
        <v>0</v>
      </c>
      <c r="K47" s="4">
        <f t="shared" si="4"/>
        <v>0</v>
      </c>
      <c r="L47" s="3"/>
    </row>
    <row r="48" spans="1:12" ht="25.5">
      <c r="A48" s="1" t="s">
        <v>115</v>
      </c>
      <c r="B48" s="17" t="s">
        <v>10</v>
      </c>
      <c r="C48" s="16">
        <v>435</v>
      </c>
      <c r="D48" s="12" t="s">
        <v>65</v>
      </c>
      <c r="E48" s="14"/>
      <c r="F48" s="15"/>
      <c r="G48" s="4">
        <f t="shared" si="0"/>
        <v>0</v>
      </c>
      <c r="H48" s="4">
        <f t="shared" si="1"/>
        <v>0</v>
      </c>
      <c r="I48" s="4">
        <f t="shared" si="2"/>
        <v>0</v>
      </c>
      <c r="J48" s="4">
        <f t="shared" si="3"/>
        <v>0</v>
      </c>
      <c r="K48" s="4">
        <f t="shared" si="4"/>
        <v>0</v>
      </c>
      <c r="L48" s="3"/>
    </row>
    <row r="49" spans="1:12" ht="63.75">
      <c r="A49" s="1" t="s">
        <v>116</v>
      </c>
      <c r="B49" s="17" t="s">
        <v>10</v>
      </c>
      <c r="C49" s="16">
        <v>30</v>
      </c>
      <c r="D49" s="12" t="s">
        <v>64</v>
      </c>
      <c r="E49" s="14"/>
      <c r="F49" s="15"/>
      <c r="G49" s="4">
        <f t="shared" si="0"/>
        <v>0</v>
      </c>
      <c r="H49" s="4">
        <f t="shared" si="1"/>
        <v>0</v>
      </c>
      <c r="I49" s="4">
        <f t="shared" si="2"/>
        <v>0</v>
      </c>
      <c r="J49" s="4">
        <f t="shared" si="3"/>
        <v>0</v>
      </c>
      <c r="K49" s="4">
        <f t="shared" si="4"/>
        <v>0</v>
      </c>
      <c r="L49" s="3"/>
    </row>
    <row r="50" spans="1:12" ht="25.5">
      <c r="A50" s="1" t="s">
        <v>117</v>
      </c>
      <c r="B50" s="17" t="s">
        <v>12</v>
      </c>
      <c r="C50" s="16">
        <v>4</v>
      </c>
      <c r="D50" s="12" t="s">
        <v>66</v>
      </c>
      <c r="E50" s="14"/>
      <c r="F50" s="15"/>
      <c r="G50" s="4">
        <f t="shared" si="0"/>
        <v>0</v>
      </c>
      <c r="H50" s="4">
        <f t="shared" si="1"/>
        <v>0</v>
      </c>
      <c r="I50" s="4">
        <f t="shared" si="2"/>
        <v>0</v>
      </c>
      <c r="J50" s="4">
        <f t="shared" si="3"/>
        <v>0</v>
      </c>
      <c r="K50" s="4">
        <f t="shared" si="4"/>
        <v>0</v>
      </c>
      <c r="L50" s="3"/>
    </row>
    <row r="51" spans="1:12" ht="25.5">
      <c r="A51" s="1" t="s">
        <v>118</v>
      </c>
      <c r="B51" s="17" t="s">
        <v>11</v>
      </c>
      <c r="C51" s="16">
        <v>28</v>
      </c>
      <c r="D51" s="12" t="s">
        <v>67</v>
      </c>
      <c r="E51" s="14"/>
      <c r="F51" s="15"/>
      <c r="G51" s="4">
        <f t="shared" si="0"/>
        <v>0</v>
      </c>
      <c r="H51" s="4">
        <f t="shared" si="1"/>
        <v>0</v>
      </c>
      <c r="I51" s="4">
        <f t="shared" si="2"/>
        <v>0</v>
      </c>
      <c r="J51" s="4">
        <f t="shared" si="3"/>
        <v>0</v>
      </c>
      <c r="K51" s="4">
        <f t="shared" si="4"/>
        <v>0</v>
      </c>
      <c r="L51" s="3"/>
    </row>
    <row r="52" spans="1:12" ht="76.5">
      <c r="A52" s="1" t="s">
        <v>119</v>
      </c>
      <c r="B52" s="17" t="s">
        <v>10</v>
      </c>
      <c r="C52" s="16">
        <v>140</v>
      </c>
      <c r="D52" s="12" t="s">
        <v>60</v>
      </c>
      <c r="E52" s="14"/>
      <c r="F52" s="15"/>
      <c r="G52" s="4">
        <f t="shared" si="0"/>
        <v>0</v>
      </c>
      <c r="H52" s="4">
        <f t="shared" si="1"/>
        <v>0</v>
      </c>
      <c r="I52" s="4">
        <f t="shared" si="2"/>
        <v>0</v>
      </c>
      <c r="J52" s="4">
        <f t="shared" si="3"/>
        <v>0</v>
      </c>
      <c r="K52" s="4">
        <f t="shared" si="4"/>
        <v>0</v>
      </c>
      <c r="L52" s="3"/>
    </row>
    <row r="53" spans="1:12" ht="25.5">
      <c r="A53" s="1" t="s">
        <v>120</v>
      </c>
      <c r="B53" s="17" t="s">
        <v>23</v>
      </c>
      <c r="C53" s="16">
        <v>16</v>
      </c>
      <c r="D53" s="12" t="s">
        <v>59</v>
      </c>
      <c r="E53" s="14"/>
      <c r="F53" s="15"/>
      <c r="G53" s="4">
        <f t="shared" si="0"/>
        <v>0</v>
      </c>
      <c r="H53" s="4">
        <f t="shared" si="1"/>
        <v>0</v>
      </c>
      <c r="I53" s="4">
        <f t="shared" si="2"/>
        <v>0</v>
      </c>
      <c r="J53" s="4">
        <f t="shared" si="3"/>
        <v>0</v>
      </c>
      <c r="K53" s="4">
        <f t="shared" si="4"/>
        <v>0</v>
      </c>
      <c r="L53" s="3"/>
    </row>
    <row r="54" spans="1:12" ht="25.5">
      <c r="A54" s="1" t="s">
        <v>24</v>
      </c>
      <c r="B54" s="17" t="s">
        <v>12</v>
      </c>
      <c r="C54" s="16">
        <v>5</v>
      </c>
      <c r="D54" s="12" t="s">
        <v>58</v>
      </c>
      <c r="E54" s="14"/>
      <c r="F54" s="15"/>
      <c r="G54" s="4">
        <f t="shared" si="0"/>
        <v>0</v>
      </c>
      <c r="H54" s="4">
        <f t="shared" si="1"/>
        <v>0</v>
      </c>
      <c r="I54" s="4">
        <f t="shared" si="2"/>
        <v>0</v>
      </c>
      <c r="J54" s="4">
        <f t="shared" si="3"/>
        <v>0</v>
      </c>
      <c r="K54" s="4">
        <f t="shared" si="4"/>
        <v>0</v>
      </c>
      <c r="L54" s="3"/>
    </row>
    <row r="55" spans="1:12" ht="63.75">
      <c r="A55" s="1" t="s">
        <v>121</v>
      </c>
      <c r="B55" s="17" t="s">
        <v>25</v>
      </c>
      <c r="C55" s="16">
        <v>110</v>
      </c>
      <c r="D55" s="12" t="s">
        <v>57</v>
      </c>
      <c r="E55" s="14"/>
      <c r="F55" s="15"/>
      <c r="G55" s="4">
        <f t="shared" si="0"/>
        <v>0</v>
      </c>
      <c r="H55" s="4">
        <f t="shared" si="1"/>
        <v>0</v>
      </c>
      <c r="I55" s="4">
        <f t="shared" si="2"/>
        <v>0</v>
      </c>
      <c r="J55" s="4">
        <f t="shared" si="3"/>
        <v>0</v>
      </c>
      <c r="K55" s="4">
        <f t="shared" si="4"/>
        <v>0</v>
      </c>
      <c r="L55" s="3"/>
    </row>
    <row r="56" spans="1:12" ht="63.75">
      <c r="A56" s="1" t="s">
        <v>122</v>
      </c>
      <c r="B56" s="17" t="s">
        <v>25</v>
      </c>
      <c r="C56" s="16">
        <v>1</v>
      </c>
      <c r="D56" s="12" t="s">
        <v>55</v>
      </c>
      <c r="E56" s="14"/>
      <c r="F56" s="15"/>
      <c r="G56" s="4">
        <f t="shared" si="0"/>
        <v>0</v>
      </c>
      <c r="H56" s="4">
        <f t="shared" si="1"/>
        <v>0</v>
      </c>
      <c r="I56" s="4">
        <f t="shared" si="2"/>
        <v>0</v>
      </c>
      <c r="J56" s="4">
        <f t="shared" si="3"/>
        <v>0</v>
      </c>
      <c r="K56" s="4">
        <f t="shared" si="4"/>
        <v>0</v>
      </c>
      <c r="L56" s="3"/>
    </row>
    <row r="57" spans="1:12" ht="63.75">
      <c r="A57" s="1" t="s">
        <v>123</v>
      </c>
      <c r="B57" s="17" t="s">
        <v>25</v>
      </c>
      <c r="C57" s="16">
        <v>45</v>
      </c>
      <c r="D57" s="12" t="s">
        <v>56</v>
      </c>
      <c r="E57" s="14"/>
      <c r="F57" s="15"/>
      <c r="G57" s="4">
        <f t="shared" si="0"/>
        <v>0</v>
      </c>
      <c r="H57" s="4">
        <f t="shared" si="1"/>
        <v>0</v>
      </c>
      <c r="I57" s="4">
        <f t="shared" si="2"/>
        <v>0</v>
      </c>
      <c r="J57" s="4">
        <f t="shared" si="3"/>
        <v>0</v>
      </c>
      <c r="K57" s="4">
        <f t="shared" si="4"/>
        <v>0</v>
      </c>
      <c r="L57" s="3"/>
    </row>
    <row r="58" spans="1:12" ht="12.75">
      <c r="A58" s="1" t="s">
        <v>26</v>
      </c>
      <c r="B58" s="6"/>
      <c r="C58" s="5"/>
      <c r="D58" s="5"/>
      <c r="E58" s="4"/>
      <c r="F58" s="5"/>
      <c r="G58" s="4"/>
      <c r="H58" s="4"/>
      <c r="I58" s="7">
        <f>SUM(I2:I57)</f>
        <v>0</v>
      </c>
      <c r="J58" s="4">
        <f>SUM(J2:J57)</f>
        <v>0</v>
      </c>
      <c r="K58" s="4">
        <f>SUM(K2:K57)</f>
        <v>0</v>
      </c>
      <c r="L58" s="4"/>
    </row>
    <row r="60" s="9" customFormat="1" ht="14.25">
      <c r="A60" s="8" t="s">
        <v>68</v>
      </c>
    </row>
    <row r="61" s="9" customFormat="1" ht="12.75">
      <c r="A61" s="9" t="s">
        <v>27</v>
      </c>
    </row>
    <row r="62" s="9" customFormat="1" ht="12.75">
      <c r="A62" s="9" t="s">
        <v>28</v>
      </c>
    </row>
    <row r="63" s="9" customFormat="1" ht="12.75"/>
    <row r="65" spans="1:11" ht="12.75">
      <c r="A65" t="s">
        <v>29</v>
      </c>
      <c r="I65" s="10"/>
      <c r="J65" s="10"/>
      <c r="K65" s="10"/>
    </row>
    <row r="66" ht="12.75">
      <c r="J66" t="s">
        <v>30</v>
      </c>
    </row>
  </sheetData>
  <sheetProtection selectLockedCells="1" selectUnlockedCells="1"/>
  <autoFilter ref="A1:L58"/>
  <printOptions horizontalCentered="1" verticalCentered="1"/>
  <pageMargins left="0.7875" right="0.7875" top="0.6902777777777778" bottom="0.7097222222222221" header="0.5118055555555555" footer="0.5118055555555555"/>
  <pageSetup horizontalDpi="300" verticalDpi="300" orientation="landscape" paperSize="9" r:id="rId1"/>
  <headerFooter alignWithMargins="0">
    <oddHeader xml:space="preserve">&amp;CTej, tejtermék
 </oddHeader>
    <oddFooter>&amp;L&amp;D,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Pool</dc:creator>
  <cp:keywords/>
  <dc:description/>
  <cp:lastModifiedBy>S&amp;G Consulting Kft.</cp:lastModifiedBy>
  <dcterms:created xsi:type="dcterms:W3CDTF">2016-10-25T14:32:57Z</dcterms:created>
  <dcterms:modified xsi:type="dcterms:W3CDTF">2016-11-29T14:02:02Z</dcterms:modified>
  <cp:category/>
  <cp:version/>
  <cp:contentType/>
  <cp:contentStatus/>
</cp:coreProperties>
</file>